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8595" windowHeight="12075"/>
  </bookViews>
  <sheets>
    <sheet name="Субсидии ФКГС на 2023г" sheetId="7" r:id="rId1"/>
    <sheet name="Лист1" sheetId="4" r:id="rId2"/>
  </sheets>
  <definedNames>
    <definedName name="_xlnm._FilterDatabase" localSheetId="0" hidden="1">'Субсидии ФКГС на 2023г'!$A$2:$J$2</definedName>
    <definedName name="_xlnm.Print_Titles" localSheetId="0">'Субсидии ФКГС на 2023г'!$2:$2</definedName>
  </definedNames>
  <calcPr calcId="145621"/>
</workbook>
</file>

<file path=xl/calcChain.xml><?xml version="1.0" encoding="utf-8"?>
<calcChain xmlns="http://schemas.openxmlformats.org/spreadsheetml/2006/main">
  <c r="G76" i="7" l="1"/>
  <c r="G74" i="7"/>
  <c r="D76" i="7"/>
  <c r="D74" i="7"/>
  <c r="G39" i="7"/>
  <c r="D39" i="7"/>
  <c r="G13" i="7" l="1"/>
</calcChain>
</file>

<file path=xl/sharedStrings.xml><?xml version="1.0" encoding="utf-8"?>
<sst xmlns="http://schemas.openxmlformats.org/spreadsheetml/2006/main" count="118" uniqueCount="115">
  <si>
    <t>г. Гатчина</t>
  </si>
  <si>
    <t>г. Выборг</t>
  </si>
  <si>
    <t>г. Сосновый Бор</t>
  </si>
  <si>
    <t>г. Всеволожск</t>
  </si>
  <si>
    <t>г. Тихвин</t>
  </si>
  <si>
    <t>г. Кириши</t>
  </si>
  <si>
    <t>г. Сертолово</t>
  </si>
  <si>
    <t>г. Кингисепп</t>
  </si>
  <si>
    <t>г. Волхов</t>
  </si>
  <si>
    <t>г. Тосно</t>
  </si>
  <si>
    <t>г. Луга</t>
  </si>
  <si>
    <t>г. Сланцы</t>
  </si>
  <si>
    <t>г. Кировск</t>
  </si>
  <si>
    <t>г. Отрадное</t>
  </si>
  <si>
    <t>г. Коммунар</t>
  </si>
  <si>
    <t>г. Никольское</t>
  </si>
  <si>
    <t>г. Пикалёво</t>
  </si>
  <si>
    <t>г. Лодейное Поле</t>
  </si>
  <si>
    <t>г. Приозерск</t>
  </si>
  <si>
    <t>г. Подпорожье</t>
  </si>
  <si>
    <t>г. Светогорск</t>
  </si>
  <si>
    <t>г. Бокситогорск</t>
  </si>
  <si>
    <t>г. Шлиссельбург</t>
  </si>
  <si>
    <t>г. Сясьстрой</t>
  </si>
  <si>
    <t>г. Волосово</t>
  </si>
  <si>
    <t>г. Ивангород</t>
  </si>
  <si>
    <t>г. Новая Ладога</t>
  </si>
  <si>
    <t>г. Каменногорск</t>
  </si>
  <si>
    <t>г. Приморск</t>
  </si>
  <si>
    <t>г. Любань</t>
  </si>
  <si>
    <t>г. Высоцк</t>
  </si>
  <si>
    <t>г. Мурино</t>
  </si>
  <si>
    <t xml:space="preserve">г. Кудрово </t>
  </si>
  <si>
    <t>Рекомендуемое Финансирование из местного бюджета</t>
  </si>
  <si>
    <t>Город</t>
  </si>
  <si>
    <t xml:space="preserve">Численность населения </t>
  </si>
  <si>
    <t>№ п/п</t>
  </si>
  <si>
    <t>33 города</t>
  </si>
  <si>
    <t>ИТОГО рекомендуемая  макс.
сметная стоимость проекта
 (без учета внебюджетных средств)</t>
  </si>
  <si>
    <t>Города и
 поселки городского типа</t>
  </si>
  <si>
    <t>ИТОГО по 33 городам</t>
  </si>
  <si>
    <t>Итого</t>
  </si>
  <si>
    <t>Большая Ижора</t>
  </si>
  <si>
    <t>Будогощь</t>
  </si>
  <si>
    <t>Важины</t>
  </si>
  <si>
    <t>Виллози</t>
  </si>
  <si>
    <t>Вознесенье</t>
  </si>
  <si>
    <t>Вырица</t>
  </si>
  <si>
    <t>Дружная Горка</t>
  </si>
  <si>
    <t>Дубровка</t>
  </si>
  <si>
    <t>Ефимовский</t>
  </si>
  <si>
    <t>имени Морозова</t>
  </si>
  <si>
    <t>имени Свердлова</t>
  </si>
  <si>
    <t>Красный Бор</t>
  </si>
  <si>
    <t>Кузнечное</t>
  </si>
  <si>
    <t>Кузьмоловский</t>
  </si>
  <si>
    <t>Лебяжье</t>
  </si>
  <si>
    <t>Мга</t>
  </si>
  <si>
    <t>Назия</t>
  </si>
  <si>
    <t>Никольский</t>
  </si>
  <si>
    <t>Новоселье</t>
  </si>
  <si>
    <t>Павлово</t>
  </si>
  <si>
    <t>Приладожский</t>
  </si>
  <si>
    <t>Рахья</t>
  </si>
  <si>
    <t>Рощино</t>
  </si>
  <si>
    <t>Рябово</t>
  </si>
  <si>
    <t>Сиверский</t>
  </si>
  <si>
    <t>Синявино</t>
  </si>
  <si>
    <t>Советский</t>
  </si>
  <si>
    <t>Тайцы</t>
  </si>
  <si>
    <t>Токсово</t>
  </si>
  <si>
    <t>Толмачёво</t>
  </si>
  <si>
    <t>Ульяновка</t>
  </si>
  <si>
    <t>Фёдоровское</t>
  </si>
  <si>
    <t>Форносово</t>
  </si>
  <si>
    <t>11 883</t>
  </si>
  <si>
    <t>10 563</t>
  </si>
  <si>
    <t>11 445</t>
  </si>
  <si>
    <t>10 653</t>
  </si>
  <si>
    <t>10 129</t>
  </si>
  <si>
    <t>14 732</t>
  </si>
  <si>
    <t>12 039</t>
  </si>
  <si>
    <t>12 213</t>
  </si>
  <si>
    <t>Предельное финансирование из областного бюджета</t>
  </si>
  <si>
    <t>ИТОГО по городам и пгт</t>
  </si>
  <si>
    <t>Поселки
 городского типа
 от 1 до 10 тыс человек</t>
  </si>
  <si>
    <t>Города</t>
  </si>
  <si>
    <t>от 70 до 100 тыс человек</t>
  </si>
  <si>
    <t>Город - столица</t>
  </si>
  <si>
    <t>7 городов</t>
  </si>
  <si>
    <t>Численность населения 01.01.2021</t>
  </si>
  <si>
    <t>66 территорий</t>
  </si>
  <si>
    <t xml:space="preserve">До 18 млн </t>
  </si>
  <si>
    <t>Город до 70 тыс человек</t>
  </si>
  <si>
    <t>Города до 50 тыс человек</t>
  </si>
  <si>
    <t>Города до 60 тыс человек</t>
  </si>
  <si>
    <t>Города до 40 тыс человек</t>
  </si>
  <si>
    <t>Города до 30 тыс человек</t>
  </si>
  <si>
    <t>Города                                                    до 20 тыс человек</t>
  </si>
  <si>
    <t>Города до 10 тыс человек</t>
  </si>
  <si>
    <t>Поселки
 городского типа
до 15 тыс человек</t>
  </si>
  <si>
    <t>Поселки
 городского типа
  до 11 тыс человек</t>
  </si>
  <si>
    <t>Сельские поселения</t>
  </si>
  <si>
    <t>до 8 млн руб</t>
  </si>
  <si>
    <t>До 10 млн руб</t>
  </si>
  <si>
    <t>40 млн руб</t>
  </si>
  <si>
    <t>До 23 млн руб</t>
  </si>
  <si>
    <t>До 21 млн руб</t>
  </si>
  <si>
    <t>До 20 млн руб</t>
  </si>
  <si>
    <t>До 19 млн руб</t>
  </si>
  <si>
    <t>До 17 млн руб</t>
  </si>
  <si>
    <t>до 13 млн руб</t>
  </si>
  <si>
    <t>До 12 млн руб</t>
  </si>
  <si>
    <t>Итого по пгт</t>
  </si>
  <si>
    <t>Сумма                               млн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</si>
</sst>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5" borderId="0" xfId="0" applyFill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>
      <alignment vertical="center"/>
    </xf>
    <xf numFmtId="3" fontId="6" fillId="6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2" fillId="0" borderId="7" xfId="0" applyFont="1" applyBorder="1" applyAlignment="1"/>
    <xf numFmtId="0" fontId="5" fillId="0" borderId="0" xfId="0" applyFont="1"/>
    <xf numFmtId="0" fontId="6" fillId="7" borderId="1" xfId="0" applyFont="1" applyFill="1" applyBorder="1" applyAlignment="1">
      <alignment vertical="center"/>
    </xf>
    <xf numFmtId="3" fontId="6" fillId="7" borderId="1" xfId="0" applyNumberFormat="1" applyFont="1" applyFill="1" applyBorder="1" applyAlignment="1">
      <alignment horizontal="right" vertical="center"/>
    </xf>
    <xf numFmtId="0" fontId="6" fillId="8" borderId="1" xfId="0" applyFont="1" applyFill="1" applyBorder="1" applyAlignment="1">
      <alignment vertical="center"/>
    </xf>
    <xf numFmtId="3" fontId="6" fillId="8" borderId="1" xfId="0" applyNumberFormat="1" applyFont="1" applyFill="1" applyBorder="1" applyAlignment="1">
      <alignment horizontal="right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3" fontId="6" fillId="9" borderId="1" xfId="0" applyNumberFormat="1" applyFont="1" applyFill="1" applyBorder="1" applyAlignment="1">
      <alignment horizontal="right" vertical="center"/>
    </xf>
    <xf numFmtId="0" fontId="6" fillId="9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ill="1" applyBorder="1"/>
    <xf numFmtId="0" fontId="1" fillId="0" borderId="6" xfId="0" applyFont="1" applyBorder="1" applyAlignment="1">
      <alignment horizontal="center" vertical="center" wrapText="1"/>
    </xf>
    <xf numFmtId="0" fontId="0" fillId="0" borderId="0" xfId="0" applyBorder="1"/>
    <xf numFmtId="0" fontId="0" fillId="5" borderId="0" xfId="0" applyFill="1" applyBorder="1"/>
    <xf numFmtId="0" fontId="5" fillId="0" borderId="0" xfId="0" applyFont="1" applyBorder="1"/>
    <xf numFmtId="0" fontId="7" fillId="9" borderId="2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vertical="center"/>
    </xf>
    <xf numFmtId="3" fontId="6" fillId="8" borderId="1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horizontal="center" vertical="center" wrapText="1"/>
    </xf>
    <xf numFmtId="3" fontId="6" fillId="10" borderId="1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horizontal="center" vertical="center" wrapText="1"/>
    </xf>
    <xf numFmtId="3" fontId="6" fillId="9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vertical="center"/>
    </xf>
    <xf numFmtId="3" fontId="8" fillId="9" borderId="1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7" fillId="0" borderId="1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vertical="center"/>
    </xf>
    <xf numFmtId="3" fontId="8" fillId="8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6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vertical="center"/>
    </xf>
    <xf numFmtId="3" fontId="6" fillId="11" borderId="1" xfId="0" applyNumberFormat="1" applyFont="1" applyFill="1" applyBorder="1" applyAlignment="1">
      <alignment vertical="center"/>
    </xf>
    <xf numFmtId="3" fontId="6" fillId="11" borderId="1" xfId="0" applyNumberFormat="1" applyFont="1" applyFill="1" applyBorder="1" applyAlignment="1">
      <alignment horizontal="right"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vertical="center"/>
    </xf>
    <xf numFmtId="3" fontId="6" fillId="12" borderId="1" xfId="0" applyNumberFormat="1" applyFont="1" applyFill="1" applyBorder="1" applyAlignment="1">
      <alignment vertical="center"/>
    </xf>
    <xf numFmtId="3" fontId="6" fillId="12" borderId="1" xfId="0" applyNumberFormat="1" applyFont="1" applyFill="1" applyBorder="1" applyAlignment="1">
      <alignment horizontal="right" vertical="center"/>
    </xf>
    <xf numFmtId="3" fontId="6" fillId="6" borderId="1" xfId="0" applyNumberFormat="1" applyFont="1" applyFill="1" applyBorder="1" applyAlignment="1">
      <alignment vertical="center"/>
    </xf>
    <xf numFmtId="0" fontId="6" fillId="6" borderId="2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vertical="center"/>
    </xf>
    <xf numFmtId="3" fontId="6" fillId="14" borderId="1" xfId="0" applyNumberFormat="1" applyFont="1" applyFill="1" applyBorder="1" applyAlignment="1">
      <alignment vertical="center"/>
    </xf>
    <xf numFmtId="3" fontId="6" fillId="14" borderId="1" xfId="0" applyNumberFormat="1" applyFont="1" applyFill="1" applyBorder="1" applyAlignment="1">
      <alignment horizontal="right" vertical="center"/>
    </xf>
    <xf numFmtId="0" fontId="6" fillId="15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vertical="center"/>
    </xf>
    <xf numFmtId="3" fontId="6" fillId="15" borderId="1" xfId="0" applyNumberFormat="1" applyFont="1" applyFill="1" applyBorder="1" applyAlignment="1">
      <alignment horizontal="right" vertical="center"/>
    </xf>
    <xf numFmtId="3" fontId="6" fillId="13" borderId="1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3" fontId="6" fillId="5" borderId="1" xfId="0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3" fontId="7" fillId="5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center" vertical="top" wrapText="1"/>
    </xf>
    <xf numFmtId="0" fontId="6" fillId="8" borderId="3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7FF"/>
      <color rgb="FFCCFFFF"/>
      <color rgb="FFFFCCFF"/>
      <color rgb="FFCCFFCC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8"/>
  <sheetViews>
    <sheetView tabSelected="1" workbookViewId="0">
      <selection activeCell="M32" sqref="M32"/>
    </sheetView>
  </sheetViews>
  <sheetFormatPr defaultRowHeight="15" x14ac:dyDescent="0.25"/>
  <cols>
    <col min="1" max="1" width="32.7109375" style="4" customWidth="1"/>
    <col min="2" max="2" width="10.5703125" style="4" customWidth="1"/>
    <col min="3" max="4" width="25.7109375" style="4" customWidth="1"/>
    <col min="5" max="5" width="24.5703125" style="4" hidden="1" customWidth="1"/>
    <col min="6" max="6" width="26.42578125" style="31" customWidth="1"/>
    <col min="7" max="7" width="18" style="4" customWidth="1"/>
    <col min="8" max="8" width="26.42578125" hidden="1" customWidth="1"/>
    <col min="9" max="9" width="22" hidden="1" customWidth="1"/>
    <col min="10" max="10" width="9.140625" style="34"/>
    <col min="11" max="11" width="18.28515625" customWidth="1"/>
  </cols>
  <sheetData>
    <row r="2" spans="1:9" ht="50.1" customHeight="1" x14ac:dyDescent="0.25">
      <c r="A2" s="5" t="s">
        <v>39</v>
      </c>
      <c r="B2" s="6" t="s">
        <v>36</v>
      </c>
      <c r="C2" s="5" t="s">
        <v>34</v>
      </c>
      <c r="D2" s="7" t="s">
        <v>90</v>
      </c>
      <c r="E2" s="7" t="s">
        <v>35</v>
      </c>
      <c r="F2" s="5" t="s">
        <v>83</v>
      </c>
      <c r="G2" s="5" t="s">
        <v>114</v>
      </c>
      <c r="H2" s="3" t="s">
        <v>33</v>
      </c>
      <c r="I2" s="33" t="s">
        <v>38</v>
      </c>
    </row>
    <row r="3" spans="1:9" ht="14.25" customHeight="1" x14ac:dyDescent="0.25">
      <c r="A3" s="8"/>
      <c r="B3" s="30"/>
      <c r="C3" s="8"/>
      <c r="D3" s="52"/>
      <c r="E3" s="8"/>
      <c r="F3" s="8"/>
      <c r="G3" s="8"/>
      <c r="H3" s="2"/>
      <c r="I3" s="2"/>
    </row>
    <row r="4" spans="1:9" ht="14.25" customHeight="1" x14ac:dyDescent="0.25">
      <c r="A4" s="48" t="s">
        <v>88</v>
      </c>
      <c r="B4" s="49">
        <v>1</v>
      </c>
      <c r="C4" s="50" t="s">
        <v>0</v>
      </c>
      <c r="D4" s="53">
        <v>89311</v>
      </c>
      <c r="E4" s="50">
        <v>91685</v>
      </c>
      <c r="F4" s="48" t="s">
        <v>105</v>
      </c>
      <c r="G4" s="49">
        <v>40</v>
      </c>
      <c r="H4" s="2"/>
      <c r="I4" s="2"/>
    </row>
    <row r="5" spans="1:9" ht="14.25" customHeight="1" x14ac:dyDescent="0.25">
      <c r="A5" s="8"/>
      <c r="B5" s="30"/>
      <c r="C5" s="8"/>
      <c r="D5" s="54"/>
      <c r="E5" s="8"/>
      <c r="F5" s="8"/>
      <c r="G5" s="30"/>
      <c r="H5" s="2"/>
      <c r="I5" s="2"/>
    </row>
    <row r="6" spans="1:9" ht="14.25" customHeight="1" x14ac:dyDescent="0.25">
      <c r="A6" s="125" t="s">
        <v>89</v>
      </c>
      <c r="B6" s="47">
        <v>2</v>
      </c>
      <c r="C6" s="63" t="s">
        <v>11</v>
      </c>
      <c r="D6" s="64">
        <v>31985</v>
      </c>
      <c r="E6" s="24">
        <v>32169</v>
      </c>
      <c r="F6" s="126" t="s">
        <v>92</v>
      </c>
      <c r="G6" s="47">
        <v>18</v>
      </c>
      <c r="H6" s="2"/>
      <c r="I6" s="2"/>
    </row>
    <row r="7" spans="1:9" ht="14.25" customHeight="1" x14ac:dyDescent="0.25">
      <c r="A7" s="125"/>
      <c r="B7" s="47">
        <v>3</v>
      </c>
      <c r="C7" s="23" t="s">
        <v>16</v>
      </c>
      <c r="D7" s="51">
        <v>19499</v>
      </c>
      <c r="E7" s="24">
        <v>19746</v>
      </c>
      <c r="F7" s="127"/>
      <c r="G7" s="47">
        <v>18</v>
      </c>
      <c r="H7" s="2"/>
      <c r="I7" s="2"/>
    </row>
    <row r="8" spans="1:9" ht="14.25" customHeight="1" x14ac:dyDescent="0.25">
      <c r="A8" s="125"/>
      <c r="B8" s="47">
        <v>4</v>
      </c>
      <c r="C8" s="23" t="s">
        <v>20</v>
      </c>
      <c r="D8" s="51">
        <v>14982</v>
      </c>
      <c r="E8" s="24">
        <v>15242</v>
      </c>
      <c r="F8" s="127"/>
      <c r="G8" s="47">
        <v>18</v>
      </c>
      <c r="H8" s="2"/>
      <c r="I8" s="2"/>
    </row>
    <row r="9" spans="1:9" ht="14.25" customHeight="1" x14ac:dyDescent="0.25">
      <c r="A9" s="125"/>
      <c r="B9" s="47">
        <v>5</v>
      </c>
      <c r="C9" s="23" t="s">
        <v>22</v>
      </c>
      <c r="D9" s="51">
        <v>14851</v>
      </c>
      <c r="E9" s="24">
        <v>14920</v>
      </c>
      <c r="F9" s="127"/>
      <c r="G9" s="47">
        <v>18</v>
      </c>
      <c r="H9" s="2"/>
      <c r="I9" s="2"/>
    </row>
    <row r="10" spans="1:9" ht="14.25" customHeight="1" x14ac:dyDescent="0.25">
      <c r="A10" s="125"/>
      <c r="B10" s="47">
        <v>6</v>
      </c>
      <c r="C10" s="23" t="s">
        <v>23</v>
      </c>
      <c r="D10" s="51">
        <v>12203</v>
      </c>
      <c r="E10" s="24">
        <v>12403</v>
      </c>
      <c r="F10" s="127"/>
      <c r="G10" s="47">
        <v>18</v>
      </c>
      <c r="H10" s="2"/>
      <c r="I10" s="2"/>
    </row>
    <row r="11" spans="1:9" ht="14.25" customHeight="1" x14ac:dyDescent="0.25">
      <c r="A11" s="125"/>
      <c r="B11" s="47">
        <v>7</v>
      </c>
      <c r="C11" s="23" t="s">
        <v>25</v>
      </c>
      <c r="D11" s="51">
        <v>9320</v>
      </c>
      <c r="E11" s="24">
        <v>9486</v>
      </c>
      <c r="F11" s="127"/>
      <c r="G11" s="47">
        <v>18</v>
      </c>
      <c r="H11" s="2"/>
      <c r="I11" s="2"/>
    </row>
    <row r="12" spans="1:9" ht="14.25" customHeight="1" x14ac:dyDescent="0.25">
      <c r="A12" s="125"/>
      <c r="B12" s="47">
        <v>8</v>
      </c>
      <c r="C12" s="23" t="s">
        <v>26</v>
      </c>
      <c r="D12" s="51">
        <v>7806</v>
      </c>
      <c r="E12" s="24">
        <v>7958</v>
      </c>
      <c r="F12" s="128"/>
      <c r="G12" s="47">
        <v>18</v>
      </c>
      <c r="H12" s="2"/>
      <c r="I12" s="2"/>
    </row>
    <row r="13" spans="1:9" ht="14.25" customHeight="1" x14ac:dyDescent="0.25">
      <c r="A13" s="29" t="s">
        <v>41</v>
      </c>
      <c r="B13" s="30"/>
      <c r="C13" s="8"/>
      <c r="D13" s="54"/>
      <c r="E13" s="8"/>
      <c r="F13" s="8"/>
      <c r="G13" s="30">
        <f>SUM(G6:G12)</f>
        <v>126</v>
      </c>
      <c r="H13" s="2"/>
      <c r="I13" s="2"/>
    </row>
    <row r="14" spans="1:9" ht="15.75" x14ac:dyDescent="0.25">
      <c r="A14" s="37" t="s">
        <v>86</v>
      </c>
      <c r="B14" s="25">
        <v>9</v>
      </c>
      <c r="C14" s="26" t="s">
        <v>31</v>
      </c>
      <c r="D14" s="55">
        <v>78184</v>
      </c>
      <c r="E14" s="59">
        <v>64939</v>
      </c>
      <c r="F14" s="129" t="s">
        <v>106</v>
      </c>
      <c r="G14" s="28">
        <v>23</v>
      </c>
      <c r="H14" s="2"/>
      <c r="I14" s="2"/>
    </row>
    <row r="15" spans="1:9" ht="14.25" customHeight="1" x14ac:dyDescent="0.25">
      <c r="A15" s="38" t="s">
        <v>87</v>
      </c>
      <c r="B15" s="25">
        <v>10</v>
      </c>
      <c r="C15" s="26" t="s">
        <v>1</v>
      </c>
      <c r="D15" s="55">
        <v>74054</v>
      </c>
      <c r="E15" s="27">
        <v>75355</v>
      </c>
      <c r="F15" s="130"/>
      <c r="G15" s="28">
        <v>23</v>
      </c>
      <c r="H15" s="2"/>
      <c r="I15" s="2"/>
    </row>
    <row r="16" spans="1:9" ht="14.25" customHeight="1" x14ac:dyDescent="0.25">
      <c r="A16" s="39"/>
      <c r="B16" s="25">
        <v>11</v>
      </c>
      <c r="C16" s="26" t="s">
        <v>3</v>
      </c>
      <c r="D16" s="55">
        <v>75660</v>
      </c>
      <c r="E16" s="27">
        <v>74724</v>
      </c>
      <c r="F16" s="131"/>
      <c r="G16" s="28">
        <v>23</v>
      </c>
      <c r="H16" s="2"/>
      <c r="I16" s="2"/>
    </row>
    <row r="17" spans="1:9" ht="15.75" customHeight="1" x14ac:dyDescent="0.25">
      <c r="A17" s="65" t="s">
        <v>93</v>
      </c>
      <c r="B17" s="44">
        <v>12</v>
      </c>
      <c r="C17" s="9" t="s">
        <v>2</v>
      </c>
      <c r="D17" s="56">
        <v>67054</v>
      </c>
      <c r="E17" s="10">
        <v>67397</v>
      </c>
      <c r="F17" s="86" t="s">
        <v>107</v>
      </c>
      <c r="G17" s="44">
        <v>21</v>
      </c>
      <c r="H17" s="118"/>
      <c r="I17" s="112"/>
    </row>
    <row r="18" spans="1:9" ht="15.75" customHeight="1" x14ac:dyDescent="0.25">
      <c r="A18" s="132" t="s">
        <v>95</v>
      </c>
      <c r="B18" s="66">
        <v>13</v>
      </c>
      <c r="C18" s="67" t="s">
        <v>4</v>
      </c>
      <c r="D18" s="68">
        <v>57327</v>
      </c>
      <c r="E18" s="69">
        <v>58116</v>
      </c>
      <c r="F18" s="136" t="s">
        <v>108</v>
      </c>
      <c r="G18" s="66">
        <v>20</v>
      </c>
      <c r="H18" s="118"/>
      <c r="I18" s="112"/>
    </row>
    <row r="19" spans="1:9" ht="15.75" customHeight="1" x14ac:dyDescent="0.25">
      <c r="A19" s="132"/>
      <c r="B19" s="66">
        <v>14</v>
      </c>
      <c r="C19" s="67" t="s">
        <v>6</v>
      </c>
      <c r="D19" s="68">
        <v>58802</v>
      </c>
      <c r="E19" s="69">
        <v>56620</v>
      </c>
      <c r="F19" s="136"/>
      <c r="G19" s="66">
        <v>20</v>
      </c>
      <c r="H19" s="118"/>
      <c r="I19" s="112"/>
    </row>
    <row r="20" spans="1:9" ht="15.75" customHeight="1" x14ac:dyDescent="0.25">
      <c r="A20" s="132"/>
      <c r="B20" s="66">
        <v>15</v>
      </c>
      <c r="C20" s="67" t="s">
        <v>5</v>
      </c>
      <c r="D20" s="68">
        <v>50079</v>
      </c>
      <c r="E20" s="69">
        <v>50525</v>
      </c>
      <c r="F20" s="136"/>
      <c r="G20" s="66">
        <v>20</v>
      </c>
      <c r="H20" s="119"/>
      <c r="I20" s="113"/>
    </row>
    <row r="21" spans="1:9" ht="15.75" customHeight="1" x14ac:dyDescent="0.25">
      <c r="A21" s="133" t="s">
        <v>94</v>
      </c>
      <c r="B21" s="70">
        <v>16</v>
      </c>
      <c r="C21" s="71" t="s">
        <v>7</v>
      </c>
      <c r="D21" s="72">
        <v>44612</v>
      </c>
      <c r="E21" s="73">
        <v>45216</v>
      </c>
      <c r="F21" s="137" t="s">
        <v>109</v>
      </c>
      <c r="G21" s="70">
        <v>19</v>
      </c>
      <c r="H21" s="45"/>
      <c r="I21" s="46"/>
    </row>
    <row r="22" spans="1:9" ht="15.75" customHeight="1" x14ac:dyDescent="0.25">
      <c r="A22" s="134"/>
      <c r="B22" s="70">
        <v>17</v>
      </c>
      <c r="C22" s="71" t="s">
        <v>8</v>
      </c>
      <c r="D22" s="72">
        <v>43969</v>
      </c>
      <c r="E22" s="73">
        <v>44256</v>
      </c>
      <c r="F22" s="137"/>
      <c r="G22" s="70">
        <v>19</v>
      </c>
      <c r="H22" s="45"/>
      <c r="I22" s="46"/>
    </row>
    <row r="23" spans="1:9" ht="15.75" customHeight="1" x14ac:dyDescent="0.25">
      <c r="A23" s="135"/>
      <c r="B23" s="70">
        <v>18</v>
      </c>
      <c r="C23" s="71" t="s">
        <v>32</v>
      </c>
      <c r="D23" s="72">
        <v>49079</v>
      </c>
      <c r="E23" s="73">
        <v>41102</v>
      </c>
      <c r="F23" s="137"/>
      <c r="G23" s="70">
        <v>19</v>
      </c>
      <c r="H23" s="45"/>
      <c r="I23" s="46"/>
    </row>
    <row r="24" spans="1:9" ht="17.25" customHeight="1" x14ac:dyDescent="0.25">
      <c r="A24" s="120" t="s">
        <v>96</v>
      </c>
      <c r="B24" s="98">
        <v>19</v>
      </c>
      <c r="C24" s="11" t="s">
        <v>9</v>
      </c>
      <c r="D24" s="57">
        <v>35099</v>
      </c>
      <c r="E24" s="12">
        <v>36296</v>
      </c>
      <c r="F24" s="122" t="s">
        <v>92</v>
      </c>
      <c r="G24" s="41">
        <v>18</v>
      </c>
      <c r="H24" s="114"/>
      <c r="I24" s="116"/>
    </row>
    <row r="25" spans="1:9" ht="17.25" customHeight="1" x14ac:dyDescent="0.25">
      <c r="A25" s="120"/>
      <c r="B25" s="98">
        <v>20</v>
      </c>
      <c r="C25" s="11" t="s">
        <v>10</v>
      </c>
      <c r="D25" s="57">
        <v>33704</v>
      </c>
      <c r="E25" s="12">
        <v>34619</v>
      </c>
      <c r="F25" s="122"/>
      <c r="G25" s="41">
        <v>18</v>
      </c>
      <c r="H25" s="114"/>
      <c r="I25" s="116"/>
    </row>
    <row r="26" spans="1:9" ht="17.25" customHeight="1" x14ac:dyDescent="0.25">
      <c r="A26" s="121" t="s">
        <v>97</v>
      </c>
      <c r="B26" s="99">
        <v>21</v>
      </c>
      <c r="C26" s="16" t="s">
        <v>12</v>
      </c>
      <c r="D26" s="74">
        <v>27391</v>
      </c>
      <c r="E26" s="17">
        <v>26887</v>
      </c>
      <c r="F26" s="121" t="s">
        <v>110</v>
      </c>
      <c r="G26" s="75">
        <v>17</v>
      </c>
      <c r="H26" s="114"/>
      <c r="I26" s="116"/>
    </row>
    <row r="27" spans="1:9" ht="17.25" customHeight="1" x14ac:dyDescent="0.25">
      <c r="A27" s="121"/>
      <c r="B27" s="99">
        <v>22</v>
      </c>
      <c r="C27" s="16" t="s">
        <v>13</v>
      </c>
      <c r="D27" s="74">
        <v>26030</v>
      </c>
      <c r="E27" s="17">
        <v>25796</v>
      </c>
      <c r="F27" s="121"/>
      <c r="G27" s="75">
        <v>17</v>
      </c>
      <c r="H27" s="114"/>
      <c r="I27" s="116"/>
    </row>
    <row r="28" spans="1:9" ht="17.25" customHeight="1" x14ac:dyDescent="0.25">
      <c r="A28" s="121"/>
      <c r="B28" s="99">
        <v>23</v>
      </c>
      <c r="C28" s="16" t="s">
        <v>14</v>
      </c>
      <c r="D28" s="74">
        <v>21920</v>
      </c>
      <c r="E28" s="17">
        <v>22221</v>
      </c>
      <c r="F28" s="121"/>
      <c r="G28" s="75">
        <v>17</v>
      </c>
      <c r="H28" s="114"/>
      <c r="I28" s="116"/>
    </row>
    <row r="29" spans="1:9" ht="16.5" customHeight="1" x14ac:dyDescent="0.25">
      <c r="A29" s="121"/>
      <c r="B29" s="99">
        <v>24</v>
      </c>
      <c r="C29" s="16" t="s">
        <v>15</v>
      </c>
      <c r="D29" s="74">
        <v>21949</v>
      </c>
      <c r="E29" s="17">
        <v>22360</v>
      </c>
      <c r="F29" s="121"/>
      <c r="G29" s="75">
        <v>17</v>
      </c>
      <c r="H29" s="115"/>
      <c r="I29" s="117"/>
    </row>
    <row r="30" spans="1:9" ht="15.75" customHeight="1" x14ac:dyDescent="0.25">
      <c r="A30" s="108" t="s">
        <v>98</v>
      </c>
      <c r="B30" s="77">
        <v>25</v>
      </c>
      <c r="C30" s="78" t="s">
        <v>17</v>
      </c>
      <c r="D30" s="79">
        <v>18766</v>
      </c>
      <c r="E30" s="80">
        <v>18989</v>
      </c>
      <c r="F30" s="110" t="s">
        <v>111</v>
      </c>
      <c r="G30" s="77">
        <v>13</v>
      </c>
      <c r="H30" s="106"/>
      <c r="I30" s="100"/>
    </row>
    <row r="31" spans="1:9" ht="15" customHeight="1" x14ac:dyDescent="0.25">
      <c r="A31" s="108"/>
      <c r="B31" s="77">
        <v>26</v>
      </c>
      <c r="C31" s="78" t="s">
        <v>18</v>
      </c>
      <c r="D31" s="79">
        <v>17685</v>
      </c>
      <c r="E31" s="80">
        <v>17813</v>
      </c>
      <c r="F31" s="110"/>
      <c r="G31" s="77">
        <v>13</v>
      </c>
      <c r="H31" s="106"/>
      <c r="I31" s="100"/>
    </row>
    <row r="32" spans="1:9" ht="15.75" customHeight="1" x14ac:dyDescent="0.25">
      <c r="A32" s="108"/>
      <c r="B32" s="77">
        <v>27</v>
      </c>
      <c r="C32" s="78" t="s">
        <v>19</v>
      </c>
      <c r="D32" s="79">
        <v>16462</v>
      </c>
      <c r="E32" s="80">
        <v>16676</v>
      </c>
      <c r="F32" s="110"/>
      <c r="G32" s="77">
        <v>13</v>
      </c>
      <c r="H32" s="106"/>
      <c r="I32" s="100"/>
    </row>
    <row r="33" spans="1:10" ht="15.75" customHeight="1" x14ac:dyDescent="0.25">
      <c r="A33" s="108"/>
      <c r="B33" s="77">
        <v>28</v>
      </c>
      <c r="C33" s="78" t="s">
        <v>21</v>
      </c>
      <c r="D33" s="79">
        <v>14973</v>
      </c>
      <c r="E33" s="80">
        <v>15091</v>
      </c>
      <c r="F33" s="110"/>
      <c r="G33" s="77">
        <v>13</v>
      </c>
      <c r="H33" s="106"/>
      <c r="I33" s="100"/>
    </row>
    <row r="34" spans="1:10" ht="15.75" customHeight="1" x14ac:dyDescent="0.25">
      <c r="A34" s="108"/>
      <c r="B34" s="77">
        <v>29</v>
      </c>
      <c r="C34" s="78" t="s">
        <v>24</v>
      </c>
      <c r="D34" s="79">
        <v>11621</v>
      </c>
      <c r="E34" s="80">
        <v>11828</v>
      </c>
      <c r="F34" s="110"/>
      <c r="G34" s="77">
        <v>13</v>
      </c>
      <c r="H34" s="107"/>
      <c r="I34" s="101"/>
    </row>
    <row r="35" spans="1:10" ht="15.75" customHeight="1" x14ac:dyDescent="0.25">
      <c r="A35" s="109" t="s">
        <v>99</v>
      </c>
      <c r="B35" s="13">
        <v>30</v>
      </c>
      <c r="C35" s="14" t="s">
        <v>27</v>
      </c>
      <c r="D35" s="58">
        <v>6151</v>
      </c>
      <c r="E35" s="15">
        <v>6301</v>
      </c>
      <c r="F35" s="111" t="s">
        <v>104</v>
      </c>
      <c r="G35" s="13">
        <v>10</v>
      </c>
      <c r="H35" s="106"/>
      <c r="I35" s="100"/>
      <c r="J35" s="32"/>
    </row>
    <row r="36" spans="1:10" ht="15.75" customHeight="1" x14ac:dyDescent="0.25">
      <c r="A36" s="109"/>
      <c r="B36" s="13">
        <v>31</v>
      </c>
      <c r="C36" s="14" t="s">
        <v>28</v>
      </c>
      <c r="D36" s="58">
        <v>5405</v>
      </c>
      <c r="E36" s="15">
        <v>5566</v>
      </c>
      <c r="F36" s="111"/>
      <c r="G36" s="13">
        <v>10</v>
      </c>
      <c r="H36" s="106"/>
      <c r="I36" s="100"/>
      <c r="J36" s="32"/>
    </row>
    <row r="37" spans="1:10" ht="15.75" customHeight="1" x14ac:dyDescent="0.25">
      <c r="A37" s="109"/>
      <c r="B37" s="13">
        <v>32</v>
      </c>
      <c r="C37" s="14" t="s">
        <v>29</v>
      </c>
      <c r="D37" s="58">
        <v>4324</v>
      </c>
      <c r="E37" s="15">
        <v>4444</v>
      </c>
      <c r="F37" s="111"/>
      <c r="G37" s="13">
        <v>10</v>
      </c>
      <c r="H37" s="106"/>
      <c r="I37" s="100"/>
      <c r="J37" s="32"/>
    </row>
    <row r="38" spans="1:10" ht="15.75" customHeight="1" x14ac:dyDescent="0.25">
      <c r="A38" s="109"/>
      <c r="B38" s="13">
        <v>33</v>
      </c>
      <c r="C38" s="14" t="s">
        <v>30</v>
      </c>
      <c r="D38" s="58">
        <v>1074</v>
      </c>
      <c r="E38" s="15">
        <v>1089</v>
      </c>
      <c r="F38" s="111"/>
      <c r="G38" s="13">
        <v>10</v>
      </c>
      <c r="H38" s="107"/>
      <c r="I38" s="101"/>
      <c r="J38" s="32"/>
    </row>
    <row r="39" spans="1:10" s="20" customFormat="1" ht="18.75" x14ac:dyDescent="0.3">
      <c r="A39" s="61" t="s">
        <v>40</v>
      </c>
      <c r="B39" s="138" t="s">
        <v>37</v>
      </c>
      <c r="C39" s="138"/>
      <c r="D39" s="96">
        <f>D4+D6+D7+D8+D9+D10+D11+D12+D14+D15+D16+D17+D18+D19+D20+D21+D22+D23+D24+D25+D26+D27+D28+D29+D30+D31+D32+D33+D34+D35+D36+D37+D38</f>
        <v>1061331</v>
      </c>
      <c r="E39" s="18"/>
      <c r="F39" s="18"/>
      <c r="G39" s="97">
        <f>G4+G6+G7+G8+G9+G10+G11+G12+G14+G15+G16+G17+G18+G19+G20+G21+G22+G23+G24+G25+G26+G27+G28+G29+G30+G31+G32+G33+G34+G35+G36+G37+G38</f>
        <v>582</v>
      </c>
      <c r="H39" s="19"/>
      <c r="I39" s="19"/>
      <c r="J39" s="36"/>
    </row>
    <row r="41" spans="1:10" ht="15" customHeight="1" x14ac:dyDescent="0.25">
      <c r="A41" s="139" t="s">
        <v>100</v>
      </c>
      <c r="B41" s="42">
        <v>1</v>
      </c>
      <c r="C41" s="21" t="s">
        <v>64</v>
      </c>
      <c r="D41" s="22">
        <v>14607</v>
      </c>
      <c r="E41" s="22" t="s">
        <v>80</v>
      </c>
      <c r="F41" s="141" t="s">
        <v>112</v>
      </c>
      <c r="G41" s="42">
        <v>12</v>
      </c>
    </row>
    <row r="42" spans="1:10" ht="15" customHeight="1" x14ac:dyDescent="0.25">
      <c r="A42" s="139"/>
      <c r="B42" s="42">
        <v>2</v>
      </c>
      <c r="C42" s="21" t="s">
        <v>72</v>
      </c>
      <c r="D42" s="22">
        <v>11879</v>
      </c>
      <c r="E42" s="22" t="s">
        <v>82</v>
      </c>
      <c r="F42" s="141"/>
      <c r="G42" s="42">
        <v>12</v>
      </c>
    </row>
    <row r="43" spans="1:10" ht="15" customHeight="1" x14ac:dyDescent="0.25">
      <c r="A43" s="139"/>
      <c r="B43" s="42">
        <v>3</v>
      </c>
      <c r="C43" s="21" t="s">
        <v>66</v>
      </c>
      <c r="D43" s="22">
        <v>11762</v>
      </c>
      <c r="E43" s="22" t="s">
        <v>81</v>
      </c>
      <c r="F43" s="141"/>
      <c r="G43" s="42">
        <v>12</v>
      </c>
    </row>
    <row r="44" spans="1:10" ht="15" customHeight="1" x14ac:dyDescent="0.25">
      <c r="A44" s="139"/>
      <c r="B44" s="42">
        <v>4</v>
      </c>
      <c r="C44" s="21" t="s">
        <v>47</v>
      </c>
      <c r="D44" s="22">
        <v>11602</v>
      </c>
      <c r="E44" s="22" t="s">
        <v>75</v>
      </c>
      <c r="F44" s="141"/>
      <c r="G44" s="42">
        <v>12</v>
      </c>
    </row>
    <row r="45" spans="1:10" ht="15" customHeight="1" x14ac:dyDescent="0.25">
      <c r="A45" s="139"/>
      <c r="B45" s="42">
        <v>5</v>
      </c>
      <c r="C45" s="21" t="s">
        <v>52</v>
      </c>
      <c r="D45" s="22">
        <v>11868</v>
      </c>
      <c r="E45" s="22" t="s">
        <v>77</v>
      </c>
      <c r="F45" s="141"/>
      <c r="G45" s="42">
        <v>12</v>
      </c>
    </row>
    <row r="46" spans="1:10" ht="15" customHeight="1" x14ac:dyDescent="0.25">
      <c r="A46" s="140" t="s">
        <v>101</v>
      </c>
      <c r="B46" s="81">
        <v>6</v>
      </c>
      <c r="C46" s="82" t="s">
        <v>55</v>
      </c>
      <c r="D46" s="83">
        <v>10714</v>
      </c>
      <c r="E46" s="83" t="s">
        <v>78</v>
      </c>
      <c r="F46" s="142" t="s">
        <v>104</v>
      </c>
      <c r="G46" s="81">
        <v>10</v>
      </c>
    </row>
    <row r="47" spans="1:10" ht="15" customHeight="1" x14ac:dyDescent="0.25">
      <c r="A47" s="140"/>
      <c r="B47" s="81">
        <v>7</v>
      </c>
      <c r="C47" s="82" t="s">
        <v>51</v>
      </c>
      <c r="D47" s="83">
        <v>10505</v>
      </c>
      <c r="E47" s="83" t="s">
        <v>76</v>
      </c>
      <c r="F47" s="142"/>
      <c r="G47" s="81">
        <v>10</v>
      </c>
    </row>
    <row r="48" spans="1:10" ht="15" customHeight="1" x14ac:dyDescent="0.25">
      <c r="A48" s="140"/>
      <c r="B48" s="81">
        <v>8</v>
      </c>
      <c r="C48" s="82" t="s">
        <v>57</v>
      </c>
      <c r="D48" s="83">
        <v>9854</v>
      </c>
      <c r="E48" s="83" t="s">
        <v>79</v>
      </c>
      <c r="F48" s="142"/>
      <c r="G48" s="81">
        <v>10</v>
      </c>
    </row>
    <row r="49" spans="1:18" ht="15" customHeight="1" x14ac:dyDescent="0.25">
      <c r="A49" s="102" t="s">
        <v>85</v>
      </c>
      <c r="B49" s="62">
        <v>9</v>
      </c>
      <c r="C49" s="23" t="s">
        <v>49</v>
      </c>
      <c r="D49" s="24">
        <v>7469</v>
      </c>
      <c r="E49" s="24">
        <v>7375</v>
      </c>
      <c r="F49" s="105" t="s">
        <v>104</v>
      </c>
      <c r="G49" s="43">
        <v>10</v>
      </c>
    </row>
    <row r="50" spans="1:18" ht="15" customHeight="1" x14ac:dyDescent="0.25">
      <c r="A50" s="103"/>
      <c r="B50" s="62">
        <v>10</v>
      </c>
      <c r="C50" s="23" t="s">
        <v>68</v>
      </c>
      <c r="D50" s="24">
        <v>6640</v>
      </c>
      <c r="E50" s="24">
        <v>6776</v>
      </c>
      <c r="F50" s="105"/>
      <c r="G50" s="43">
        <v>10</v>
      </c>
    </row>
    <row r="51" spans="1:18" ht="15" customHeight="1" x14ac:dyDescent="0.25">
      <c r="A51" s="103"/>
      <c r="B51" s="62">
        <v>11</v>
      </c>
      <c r="C51" s="23" t="s">
        <v>74</v>
      </c>
      <c r="D51" s="24">
        <v>6106</v>
      </c>
      <c r="E51" s="24">
        <v>6156</v>
      </c>
      <c r="F51" s="105"/>
      <c r="G51" s="43">
        <v>10</v>
      </c>
    </row>
    <row r="52" spans="1:18" ht="15" customHeight="1" x14ac:dyDescent="0.25">
      <c r="A52" s="103"/>
      <c r="B52" s="62">
        <v>12</v>
      </c>
      <c r="C52" s="23" t="s">
        <v>62</v>
      </c>
      <c r="D52" s="24">
        <v>5560</v>
      </c>
      <c r="E52" s="24">
        <v>5630</v>
      </c>
      <c r="F52" s="105"/>
      <c r="G52" s="43">
        <v>10</v>
      </c>
    </row>
    <row r="53" spans="1:18" ht="15" customHeight="1" x14ac:dyDescent="0.25">
      <c r="A53" s="103"/>
      <c r="B53" s="62">
        <v>13</v>
      </c>
      <c r="C53" s="23" t="s">
        <v>70</v>
      </c>
      <c r="D53" s="24">
        <v>5146</v>
      </c>
      <c r="E53" s="24">
        <v>5499</v>
      </c>
      <c r="F53" s="105"/>
      <c r="G53" s="43">
        <v>10</v>
      </c>
      <c r="R53" s="60"/>
    </row>
    <row r="54" spans="1:18" ht="15" customHeight="1" x14ac:dyDescent="0.25">
      <c r="A54" s="103"/>
      <c r="B54" s="62">
        <v>14</v>
      </c>
      <c r="C54" s="23" t="s">
        <v>60</v>
      </c>
      <c r="D54" s="24">
        <v>5956</v>
      </c>
      <c r="E54" s="24">
        <v>5417</v>
      </c>
      <c r="F54" s="105"/>
      <c r="G54" s="43">
        <v>10</v>
      </c>
    </row>
    <row r="55" spans="1:18" ht="15" customHeight="1" x14ac:dyDescent="0.25">
      <c r="A55" s="103"/>
      <c r="B55" s="62">
        <v>15</v>
      </c>
      <c r="C55" s="23" t="s">
        <v>53</v>
      </c>
      <c r="D55" s="24">
        <v>4772</v>
      </c>
      <c r="E55" s="24">
        <v>4956</v>
      </c>
      <c r="F55" s="105"/>
      <c r="G55" s="43">
        <v>10</v>
      </c>
    </row>
    <row r="56" spans="1:18" ht="15" customHeight="1" x14ac:dyDescent="0.25">
      <c r="A56" s="103"/>
      <c r="B56" s="62">
        <v>16</v>
      </c>
      <c r="C56" s="23" t="s">
        <v>58</v>
      </c>
      <c r="D56" s="24">
        <v>4589</v>
      </c>
      <c r="E56" s="24">
        <v>4672</v>
      </c>
      <c r="F56" s="105"/>
      <c r="G56" s="43">
        <v>10</v>
      </c>
    </row>
    <row r="57" spans="1:18" ht="15" customHeight="1" x14ac:dyDescent="0.25">
      <c r="A57" s="103"/>
      <c r="B57" s="62">
        <v>17</v>
      </c>
      <c r="C57" s="23" t="s">
        <v>45</v>
      </c>
      <c r="D57" s="24">
        <v>4735</v>
      </c>
      <c r="E57" s="24">
        <v>4544</v>
      </c>
      <c r="F57" s="105"/>
      <c r="G57" s="43">
        <v>10</v>
      </c>
    </row>
    <row r="58" spans="1:18" ht="15" customHeight="1" x14ac:dyDescent="0.25">
      <c r="A58" s="103"/>
      <c r="B58" s="62">
        <v>18</v>
      </c>
      <c r="C58" s="23" t="s">
        <v>56</v>
      </c>
      <c r="D58" s="24">
        <v>4122</v>
      </c>
      <c r="E58" s="24">
        <v>4211</v>
      </c>
      <c r="F58" s="105"/>
      <c r="G58" s="43">
        <v>10</v>
      </c>
    </row>
    <row r="59" spans="1:18" ht="15" customHeight="1" x14ac:dyDescent="0.25">
      <c r="A59" s="103"/>
      <c r="B59" s="62">
        <v>19</v>
      </c>
      <c r="C59" s="23" t="s">
        <v>54</v>
      </c>
      <c r="D59" s="24">
        <v>3994</v>
      </c>
      <c r="E59" s="24">
        <v>4115</v>
      </c>
      <c r="F59" s="105"/>
      <c r="G59" s="43">
        <v>10</v>
      </c>
    </row>
    <row r="60" spans="1:18" ht="15" customHeight="1" x14ac:dyDescent="0.25">
      <c r="A60" s="103"/>
      <c r="B60" s="62">
        <v>20</v>
      </c>
      <c r="C60" s="23" t="s">
        <v>67</v>
      </c>
      <c r="D60" s="24">
        <v>4005</v>
      </c>
      <c r="E60" s="24">
        <v>3982</v>
      </c>
      <c r="F60" s="105"/>
      <c r="G60" s="43">
        <v>10</v>
      </c>
    </row>
    <row r="61" spans="1:18" ht="15" customHeight="1" x14ac:dyDescent="0.25">
      <c r="A61" s="103"/>
      <c r="B61" s="62">
        <v>21</v>
      </c>
      <c r="C61" s="23" t="s">
        <v>73</v>
      </c>
      <c r="D61" s="24">
        <v>3583</v>
      </c>
      <c r="E61" s="24">
        <v>3653</v>
      </c>
      <c r="F61" s="105"/>
      <c r="G61" s="43">
        <v>10</v>
      </c>
    </row>
    <row r="62" spans="1:18" ht="15" customHeight="1" x14ac:dyDescent="0.25">
      <c r="A62" s="103"/>
      <c r="B62" s="62">
        <v>22</v>
      </c>
      <c r="C62" s="23" t="s">
        <v>43</v>
      </c>
      <c r="D62" s="24">
        <v>3526</v>
      </c>
      <c r="E62" s="24">
        <v>3633</v>
      </c>
      <c r="F62" s="105"/>
      <c r="G62" s="43">
        <v>10</v>
      </c>
    </row>
    <row r="63" spans="1:18" ht="15" customHeight="1" x14ac:dyDescent="0.25">
      <c r="A63" s="103"/>
      <c r="B63" s="62">
        <v>23</v>
      </c>
      <c r="C63" s="23" t="s">
        <v>63</v>
      </c>
      <c r="D63" s="24">
        <v>3563</v>
      </c>
      <c r="E63" s="24">
        <v>3511</v>
      </c>
      <c r="F63" s="105"/>
      <c r="G63" s="43">
        <v>10</v>
      </c>
    </row>
    <row r="64" spans="1:18" ht="15" customHeight="1" x14ac:dyDescent="0.25">
      <c r="A64" s="103"/>
      <c r="B64" s="62">
        <v>24</v>
      </c>
      <c r="C64" s="23" t="s">
        <v>48</v>
      </c>
      <c r="D64" s="24">
        <v>3357</v>
      </c>
      <c r="E64" s="24">
        <v>3461</v>
      </c>
      <c r="F64" s="105"/>
      <c r="G64" s="43">
        <v>10</v>
      </c>
    </row>
    <row r="65" spans="1:10" ht="15" customHeight="1" x14ac:dyDescent="0.25">
      <c r="A65" s="103"/>
      <c r="B65" s="62">
        <v>25</v>
      </c>
      <c r="C65" s="23" t="s">
        <v>61</v>
      </c>
      <c r="D65" s="24">
        <v>3209</v>
      </c>
      <c r="E65" s="24">
        <v>3253</v>
      </c>
      <c r="F65" s="105"/>
      <c r="G65" s="43">
        <v>10</v>
      </c>
    </row>
    <row r="66" spans="1:10" ht="15" customHeight="1" x14ac:dyDescent="0.25">
      <c r="A66" s="103"/>
      <c r="B66" s="43">
        <v>26</v>
      </c>
      <c r="C66" s="23" t="s">
        <v>50</v>
      </c>
      <c r="D66" s="24">
        <v>3125</v>
      </c>
      <c r="E66" s="24">
        <v>3191</v>
      </c>
      <c r="F66" s="105"/>
      <c r="G66" s="43">
        <v>10</v>
      </c>
    </row>
    <row r="67" spans="1:10" ht="15" customHeight="1" x14ac:dyDescent="0.25">
      <c r="A67" s="103"/>
      <c r="B67" s="43">
        <v>27</v>
      </c>
      <c r="C67" s="23" t="s">
        <v>65</v>
      </c>
      <c r="D67" s="24">
        <v>3196</v>
      </c>
      <c r="E67" s="24">
        <v>3174</v>
      </c>
      <c r="F67" s="105"/>
      <c r="G67" s="43">
        <v>10</v>
      </c>
    </row>
    <row r="68" spans="1:10" ht="15" customHeight="1" x14ac:dyDescent="0.25">
      <c r="A68" s="103"/>
      <c r="B68" s="43">
        <v>28</v>
      </c>
      <c r="C68" s="23" t="s">
        <v>69</v>
      </c>
      <c r="D68" s="24">
        <v>2817</v>
      </c>
      <c r="E68" s="24">
        <v>2899</v>
      </c>
      <c r="F68" s="105"/>
      <c r="G68" s="43">
        <v>10</v>
      </c>
    </row>
    <row r="69" spans="1:10" ht="15" customHeight="1" x14ac:dyDescent="0.25">
      <c r="A69" s="103"/>
      <c r="B69" s="43">
        <v>29</v>
      </c>
      <c r="C69" s="23" t="s">
        <v>71</v>
      </c>
      <c r="D69" s="24">
        <v>2740</v>
      </c>
      <c r="E69" s="24">
        <v>2760</v>
      </c>
      <c r="F69" s="105"/>
      <c r="G69" s="43">
        <v>10</v>
      </c>
    </row>
    <row r="70" spans="1:10" ht="15" customHeight="1" x14ac:dyDescent="0.25">
      <c r="A70" s="103"/>
      <c r="B70" s="43">
        <v>30</v>
      </c>
      <c r="C70" s="23" t="s">
        <v>42</v>
      </c>
      <c r="D70" s="24">
        <v>2747</v>
      </c>
      <c r="E70" s="24">
        <v>2746</v>
      </c>
      <c r="F70" s="105"/>
      <c r="G70" s="43">
        <v>10</v>
      </c>
    </row>
    <row r="71" spans="1:10" ht="15" customHeight="1" x14ac:dyDescent="0.25">
      <c r="A71" s="103"/>
      <c r="B71" s="43">
        <v>31</v>
      </c>
      <c r="C71" s="23" t="s">
        <v>59</v>
      </c>
      <c r="D71" s="24">
        <v>2691</v>
      </c>
      <c r="E71" s="24">
        <v>2735</v>
      </c>
      <c r="F71" s="105"/>
      <c r="G71" s="43">
        <v>10</v>
      </c>
    </row>
    <row r="72" spans="1:10" ht="15" customHeight="1" x14ac:dyDescent="0.25">
      <c r="A72" s="103"/>
      <c r="B72" s="43">
        <v>32</v>
      </c>
      <c r="C72" s="23" t="s">
        <v>44</v>
      </c>
      <c r="D72" s="24">
        <v>2222</v>
      </c>
      <c r="E72" s="24">
        <v>2313</v>
      </c>
      <c r="F72" s="105"/>
      <c r="G72" s="43">
        <v>10</v>
      </c>
    </row>
    <row r="73" spans="1:10" ht="15" customHeight="1" x14ac:dyDescent="0.25">
      <c r="A73" s="104"/>
      <c r="B73" s="43">
        <v>33</v>
      </c>
      <c r="C73" s="23" t="s">
        <v>46</v>
      </c>
      <c r="D73" s="24">
        <v>2167</v>
      </c>
      <c r="E73" s="24">
        <v>2250</v>
      </c>
      <c r="F73" s="105"/>
      <c r="G73" s="43">
        <v>10</v>
      </c>
    </row>
    <row r="74" spans="1:10" s="1" customFormat="1" ht="15" customHeight="1" x14ac:dyDescent="0.25">
      <c r="A74" s="92" t="s">
        <v>113</v>
      </c>
      <c r="B74" s="93"/>
      <c r="C74" s="94"/>
      <c r="D74" s="90">
        <f>SUM(D41:D73)</f>
        <v>194828</v>
      </c>
      <c r="E74" s="90"/>
      <c r="F74" s="91"/>
      <c r="G74" s="95">
        <f>SUM(G41:G73)</f>
        <v>340</v>
      </c>
      <c r="J74" s="35"/>
    </row>
    <row r="75" spans="1:10" s="1" customFormat="1" ht="15" customHeight="1" x14ac:dyDescent="0.25">
      <c r="A75" s="92"/>
      <c r="B75" s="93"/>
      <c r="C75" s="94"/>
      <c r="D75" s="90"/>
      <c r="E75" s="90"/>
      <c r="F75" s="91"/>
      <c r="G75" s="95"/>
      <c r="J75" s="35"/>
    </row>
    <row r="76" spans="1:10" s="1" customFormat="1" ht="15" customHeight="1" x14ac:dyDescent="0.25">
      <c r="A76" s="40" t="s">
        <v>84</v>
      </c>
      <c r="B76" s="123" t="s">
        <v>91</v>
      </c>
      <c r="C76" s="124"/>
      <c r="D76" s="90">
        <f>D39+D74</f>
        <v>1256159</v>
      </c>
      <c r="E76" s="90"/>
      <c r="F76" s="91"/>
      <c r="G76" s="95">
        <f>G39+G74</f>
        <v>922</v>
      </c>
      <c r="J76" s="35"/>
    </row>
    <row r="77" spans="1:10" s="1" customFormat="1" ht="15" customHeight="1" x14ac:dyDescent="0.25">
      <c r="A77" s="87"/>
      <c r="B77" s="88"/>
      <c r="C77" s="89"/>
      <c r="D77" s="90"/>
      <c r="E77" s="90"/>
      <c r="F77" s="91"/>
      <c r="G77" s="88"/>
      <c r="J77" s="35"/>
    </row>
    <row r="78" spans="1:10" x14ac:dyDescent="0.25">
      <c r="A78" s="85" t="s">
        <v>102</v>
      </c>
      <c r="B78" s="76"/>
      <c r="C78" s="76"/>
      <c r="D78" s="84"/>
      <c r="E78" s="76"/>
      <c r="F78" s="85" t="s">
        <v>103</v>
      </c>
      <c r="G78" s="76"/>
    </row>
  </sheetData>
  <mergeCells count="31">
    <mergeCell ref="B76:C76"/>
    <mergeCell ref="A6:A12"/>
    <mergeCell ref="F6:F12"/>
    <mergeCell ref="F14:F16"/>
    <mergeCell ref="A18:A20"/>
    <mergeCell ref="A21:A23"/>
    <mergeCell ref="F18:F20"/>
    <mergeCell ref="F21:F23"/>
    <mergeCell ref="B39:C39"/>
    <mergeCell ref="A41:A45"/>
    <mergeCell ref="A46:A48"/>
    <mergeCell ref="F41:F45"/>
    <mergeCell ref="F46:F48"/>
    <mergeCell ref="I17:I20"/>
    <mergeCell ref="H24:H29"/>
    <mergeCell ref="I24:I29"/>
    <mergeCell ref="H17:H20"/>
    <mergeCell ref="A24:A25"/>
    <mergeCell ref="A26:A29"/>
    <mergeCell ref="F24:F25"/>
    <mergeCell ref="F26:F29"/>
    <mergeCell ref="I35:I38"/>
    <mergeCell ref="A49:A73"/>
    <mergeCell ref="F49:F73"/>
    <mergeCell ref="H30:H34"/>
    <mergeCell ref="I30:I34"/>
    <mergeCell ref="H35:H38"/>
    <mergeCell ref="A30:A34"/>
    <mergeCell ref="A35:A38"/>
    <mergeCell ref="F30:F34"/>
    <mergeCell ref="F35:F38"/>
  </mergeCells>
  <pageMargins left="0.23622047244094491" right="0.23622047244094491" top="0.35433070866141736" bottom="0.35433070866141736" header="0.31496062992125984" footer="0.31496062992125984"/>
  <pageSetup paperSize="9" scale="5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Субсидии ФКГС на 2023г</vt:lpstr>
      <vt:lpstr>Лист1</vt:lpstr>
      <vt:lpstr>'Субсидии ФКГС на 2023г'!Заголовки_для_печати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Алексеевна Мышкина</dc:creator>
  <cp:lastModifiedBy>Екатерина Сергеевна Степанова</cp:lastModifiedBy>
  <cp:lastPrinted>2021-12-13T14:30:16Z</cp:lastPrinted>
  <dcterms:created xsi:type="dcterms:W3CDTF">2018-04-10T11:30:25Z</dcterms:created>
  <dcterms:modified xsi:type="dcterms:W3CDTF">2021-12-20T13:08:35Z</dcterms:modified>
</cp:coreProperties>
</file>